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wnloads/"/>
    </mc:Choice>
  </mc:AlternateContent>
  <xr:revisionPtr revIDLastSave="0" documentId="8_{4476E353-21BC-8B45-93BB-A35CB7B98367}" xr6:coauthVersionLast="47" xr6:coauthVersionMax="47" xr10:uidLastSave="{00000000-0000-0000-0000-000000000000}"/>
  <bookViews>
    <workbookView xWindow="0" yWindow="500" windowWidth="25600" windowHeight="14660" tabRatio="405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47" i="5"/>
  <c r="J48" i="5"/>
  <c r="J49" i="5"/>
  <c r="J50" i="5"/>
  <c r="J51" i="5"/>
  <c r="J53" i="5"/>
  <c r="J55" i="5"/>
  <c r="H53" i="5"/>
  <c r="H47" i="5"/>
  <c r="H48" i="5"/>
  <c r="H49" i="5"/>
  <c r="H50" i="5"/>
  <c r="H51" i="5"/>
  <c r="H52" i="5"/>
  <c r="H55" i="5"/>
  <c r="F53" i="5"/>
  <c r="F47" i="5"/>
  <c r="F48" i="5"/>
  <c r="F49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F3C4E72B-9E29-4059-A18F-3CF458834B1E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608A832F-1C2C-4E63-B439-69D89B3A8327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 xr:uid="{63137303-C375-433D-AF02-EAC24A112B51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 xr:uid="{00000000-0006-0000-0100-000015000000}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 xr:uid="{4492BCAE-6F8E-4458-AF30-74ADB1BBBA88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52F42392-EFFB-48B3-B5BF-537736D32E8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3D82C416-E65B-4816-BDDD-388749D357B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 xr:uid="{2A4E9317-7C13-401D-BCDC-BB2A5D81496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X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707CE34F-D500-4928-B930-159BE95EF09C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A0C0ABBD-BEE2-4852-9B18-9BF03B67566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 xr:uid="{8AAEB562-569E-4D29-B7C3-B3AF66DE6CA9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X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4BC059DB-49CB-4DD6-BC5C-C8B12BA982B3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E4F6DC19-BF22-4A01-805C-76B596E02BC2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 xr:uid="{D9830E5F-0963-4BD7-ACCB-9623ACE4283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1C398A20-AD03-4218-9D47-1C3DE3BD26DA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3A19B532-88D8-4521-B0B1-221E4CA1958C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 xr:uid="{D225D0D8-F3C6-4492-9380-75C27B03BB77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C909E50D-80DF-4CD9-A2D8-B4AE176C9B2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63691BF6-0881-419C-8D9B-5C1CF02EF73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 xr:uid="{0A13F633-DE54-482B-BB0B-AA4DEA5A56FD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D99347C-15AB-436E-88EA-47B414352A4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F4F078E0-1877-48C2-9379-6C9BFAFD021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 xr:uid="{F456C388-A1A1-4BA3-9FAA-5B77D713610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D0002FC-3BE8-4F6F-A910-8B0B36118549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95A47C0C-BE5C-4FB9-8554-A9EEFCFADE9B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 xr:uid="{88BFC8C4-DE47-4558-9AB5-6A0CA8E1E1AB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<sst xmlns="http://schemas.openxmlformats.org/spreadsheetml/2006/main" count="255" uniqueCount="141">
  <si>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</si>
  <si>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</si>
  <si>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</si>
  <si>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</si>
  <si>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</si>
  <si>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</si>
  <si>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</si>
  <si>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</si>
  <si>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</si>
  <si>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</si>
  <si>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</si>
  <si>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</si>
  <si>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</si>
  <si>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</si>
  <si>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</si>
  <si>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</si>
  <si>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</si>
  <si>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</si>
  <si>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</si>
  <si>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</si>
  <si>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</si>
  <si>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</si>
  <si>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</si>
  <si>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</si>
  <si>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</si>
  <si>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</si>
  <si>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</si>
  <si>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</si>
  <si>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</si>
  <si>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</si>
  <si>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</si>
  <si>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</si>
  <si>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</si>
  <si>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</si>
  <si>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</si>
  <si>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</si>
  <si>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</si>
  <si>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</si>
  <si>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</si>
  <si>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</si>
  <si>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</si>
  <si>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</si>
  <si>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</si>
  <si>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</si>
  <si>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</si>
  <si>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</si>
  <si>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</si>
  <si>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</si>
  <si>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</si>
  <si>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</si>
  <si>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</si>
  <si>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</si>
  <si>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</si>
  <si>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</si>
  <si>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</si>
  <si>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</si>
  <si>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</si>
  <si>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</si>
  <si>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</si>
  <si>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</si>
  <si>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</si>
  <si>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</si>
  <si>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</si>
  <si>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</si>
  <si>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</si>
  <si>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</si>
  <si>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</si>
  <si>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</si>
  <si>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</si>
  <si>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</si>
  <si>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</si>
  <si>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</si>
  <si>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</si>
  <si>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</si>
  <si>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</si>
  <si>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</si>
  <si>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</si>
  <si>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</si>
  <si>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</si>
  <si>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</si>
  <si>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</si>
  <si>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</si>
  <si>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</si>
  <si>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</si>
  <si>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</si>
  <si>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</si>
  <si>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</si>
  <si>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</si>
  <si>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</si>
  <si>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</si>
  <si>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</si>
  <si>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</si>
  <si>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</si>
  <si>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</si>
  <si>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</si>
  <si>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</si>
  <si>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</si>
  <si>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</si>
  <si>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</si>
  <si>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</si>
  <si>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</si>
  <si>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</si>
  <si>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</si>
  <si>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</si>
  <si>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</si>
  <si>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</si>
  <si>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</si>
  <si>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</si>
  <si>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</si>
  <si>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</si>
  <si>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</si>
  <si>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</si>
  <si>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</si>
  <si>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</si>
  <si>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</si>
  <si>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</si>
  <si>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</si>
  <si>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</si>
  <si>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</si>
  <si>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</si>
  <si>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</si>
  <si>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</si>
  <si>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</si>
  <si>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</si>
  <si>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</si>
  <si>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</si>
  <si>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</si>
  <si>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</si>
  <si>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</si>
  <si>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</si>
  <si>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</si>
  <si>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</si>
  <si>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</si>
  <si>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</si>
  <si>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</si>
  <si>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</si>
  <si>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Cebu East</t>
  </si>
  <si>
    <t>1-A</t>
  </si>
  <si>
    <t>Heinz Ignatius Ackermann</t>
  </si>
  <si>
    <t>Winston Pepito</t>
  </si>
  <si>
    <t>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</si>
</sst>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9"/>
      <color rgb="FF000000"/>
      <name val="Cambria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Georgia"/>
    </font>
    <font>
      <sz val="8"/>
      <color rgb="FF000000"/>
      <name val="Georgia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30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7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5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5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5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30" fillId="8" borderId="16" xfId="0" applyFont="1" applyFill="1" applyBorder="1" applyAlignment="1" applyProtection="1">
      <alignment vertical="center" shrinkToFit="1"/>
      <protection locked="0"/>
    </xf>
    <xf numFmtId="0" fontId="30" fillId="8" borderId="49" xfId="0" applyFont="1" applyFill="1" applyBorder="1" applyAlignment="1" applyProtection="1">
      <alignment vertical="center" shrinkToFit="1"/>
      <protection locked="0"/>
    </xf>
    <xf numFmtId="0" fontId="59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3" fillId="0" borderId="0" xfId="0" applyFont="1" applyAlignment="1" applyProtection="1">
      <alignment horizontal="center"/>
    </xf>
    <xf numFmtId="0" fontId="18" fillId="0" borderId="36" xfId="0" applyFont="1" applyBorder="1" applyAlignment="1" applyProtection="1">
      <alignment horizontal="left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110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28" fillId="3" borderId="35" xfId="0" applyFont="1" applyFill="1" applyBorder="1" applyAlignment="1" applyProtection="1">
      <alignment horizontal="center" vertical="center" shrinkToFit="1"/>
      <protection locked="0"/>
    </xf>
    <xf numFmtId="0" fontId="28" fillId="3" borderId="72" xfId="0" applyFont="1" applyFill="1" applyBorder="1" applyAlignment="1" applyProtection="1">
      <alignment horizontal="center" vertical="center" shrinkToFit="1"/>
      <protection locked="0"/>
    </xf>
    <xf numFmtId="0" fontId="28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5" fillId="0" borderId="41" xfId="0" applyFont="1" applyBorder="1" applyAlignment="1" applyProtection="1">
      <alignment horizontal="center" vertical="center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165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4" fillId="0" borderId="49" xfId="0" applyFont="1" applyBorder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61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9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0" fillId="0" borderId="23" xfId="2" applyFont="1" applyBorder="1" applyAlignment="1" applyProtection="1">
      <alignment horizontal="left" vertical="center" shrinkToFit="1"/>
    </xf>
    <xf numFmtId="0" fontId="50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2" fillId="0" borderId="0" xfId="0" applyFont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9" fillId="0" borderId="50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18" fillId="0" borderId="0" xfId="0" applyFont="1" applyAlignment="1" applyProtection="1">
      <alignment horizontal="left" vertical="center"/>
    </xf>
    <xf numFmtId="0" fontId="60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0" fontId="60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166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166" fontId="14" fillId="0" borderId="58" xfId="0" applyNumberFormat="1" applyFont="1" applyBorder="1" applyAlignment="1" applyProtection="1">
      <alignment horizontal="center" vertical="center" textRotation="90" shrinkToFit="1"/>
    </xf>
    <xf numFmtId="166" fontId="14" fillId="0" borderId="64" xfId="0" applyNumberFormat="1" applyFont="1" applyBorder="1" applyAlignment="1" applyProtection="1">
      <alignment horizontal="center" vertical="center" textRotation="90" shrinkToFit="1"/>
    </xf>
    <xf numFmtId="166" fontId="14" fillId="0" borderId="84" xfId="0" applyNumberFormat="1" applyFont="1" applyBorder="1" applyAlignment="1" applyProtection="1">
      <alignment horizontal="center" vertical="center" textRotation="90" shrinkToFit="1"/>
    </xf>
    <xf numFmtId="166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52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0" fillId="0" borderId="38" xfId="2" applyFont="1" applyBorder="1" applyAlignment="1" applyProtection="1">
      <alignment horizontal="left" vertical="center"/>
    </xf>
    <xf numFmtId="0" fontId="50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60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63" fillId="0" borderId="37" xfId="0" applyFont="1" applyBorder="1" applyAlignment="1">
      <alignment horizontal="right" vertical="center"/>
    </xf>
    <xf numFmtId="0" fontId="49" fillId="0" borderId="37" xfId="0" applyFont="1" applyBorder="1" applyAlignment="1">
      <alignment horizontal="right" vertical="center"/>
    </xf>
    <xf numFmtId="0" fontId="49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 shrinkToFit="1"/>
    </xf>
    <xf numFmtId="17" fontId="14" fillId="0" borderId="47" xfId="0" applyNumberFormat="1" applyFont="1" applyBorder="1" applyAlignment="1">
      <alignment horizontal="center" vertical="top"/>
    </xf>
    <xf numFmtId="166" fontId="14" fillId="0" borderId="47" xfId="0" applyNumberFormat="1" applyFont="1" applyBorder="1" applyAlignment="1">
      <alignment horizontal="center" vertical="top"/>
    </xf>
    <xf numFmtId="0" fontId="38" fillId="0" borderId="151" xfId="0" applyFont="1" applyBorder="1" applyAlignment="1">
      <alignment horizontal="center" vertical="center"/>
    </xf>
    <xf numFmtId="0" fontId="38" fillId="0" borderId="62" xfId="0" applyFont="1" applyBorder="1" applyAlignment="1">
      <alignment horizontal="center" vertical="center"/>
    </xf>
    <xf numFmtId="0" fontId="38" fillId="0" borderId="150" xfId="0" applyFont="1" applyBorder="1" applyAlignment="1">
      <alignment horizontal="center" vertical="center"/>
    </xf>
    <xf numFmtId="0" fontId="62" fillId="0" borderId="152" xfId="0" applyFont="1" applyBorder="1" applyAlignment="1">
      <alignment horizontal="center" vertical="center" shrinkToFit="1"/>
    </xf>
    <xf numFmtId="0" fontId="62" fillId="0" borderId="68" xfId="0" applyFont="1" applyBorder="1" applyAlignment="1">
      <alignment horizontal="center" vertical="center" shrinkToFit="1"/>
    </xf>
    <xf numFmtId="0" fontId="62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0" fillId="0" borderId="9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 shrinkToFit="1"/>
    </xf>
    <xf numFmtId="0" fontId="30" fillId="0" borderId="19" xfId="0" applyFont="1" applyBorder="1" applyAlignment="1">
      <alignment horizontal="left" vertical="center" shrinkToFit="1"/>
    </xf>
    <xf numFmtId="0" fontId="30" fillId="0" borderId="101" xfId="0" applyFont="1" applyBorder="1" applyAlignment="1">
      <alignment horizontal="left" vertical="center" shrinkToFit="1"/>
    </xf>
    <xf numFmtId="0" fontId="31" fillId="0" borderId="3" xfId="0" applyFont="1" applyBorder="1" applyAlignment="1">
      <alignment horizontal="right" vertical="center"/>
    </xf>
    <xf numFmtId="0" fontId="30" fillId="8" borderId="3" xfId="0" applyFont="1" applyFill="1" applyBorder="1" applyAlignment="1" applyProtection="1">
      <alignment horizontal="left" vertical="center" shrinkToFit="1"/>
      <protection locked="0"/>
    </xf>
    <xf numFmtId="0" fontId="30" fillId="8" borderId="12" xfId="0" applyFont="1" applyFill="1" applyBorder="1" applyAlignment="1" applyProtection="1">
      <alignment horizontal="left" vertical="center" shrinkToFit="1"/>
      <protection locked="0"/>
    </xf>
    <xf numFmtId="0" fontId="54" fillId="0" borderId="141" xfId="0" applyFont="1" applyBorder="1" applyAlignment="1">
      <alignment horizontal="left" vertical="center" wrapText="1" shrinkToFit="1"/>
    </xf>
    <xf numFmtId="0" fontId="54" fillId="0" borderId="68" xfId="0" applyFont="1" applyBorder="1" applyAlignment="1">
      <alignment horizontal="left" vertical="center" wrapText="1" shrinkToFit="1"/>
    </xf>
    <xf numFmtId="0" fontId="54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6" fillId="0" borderId="141" xfId="0" applyFont="1" applyBorder="1" applyAlignment="1">
      <alignment horizontal="left" vertical="center" wrapText="1"/>
    </xf>
    <xf numFmtId="0" fontId="56" fillId="0" borderId="68" xfId="0" applyFont="1" applyBorder="1" applyAlignment="1">
      <alignment horizontal="left" vertical="center" wrapText="1"/>
    </xf>
    <xf numFmtId="0" fontId="56" fillId="0" borderId="80" xfId="0" applyFont="1" applyBorder="1" applyAlignment="1">
      <alignment horizontal="left" vertical="center" wrapText="1"/>
    </xf>
    <xf numFmtId="0" fontId="56" fillId="0" borderId="149" xfId="0" applyFont="1" applyBorder="1" applyAlignment="1">
      <alignment horizontal="left" vertical="center" wrapText="1"/>
    </xf>
    <xf numFmtId="0" fontId="56" fillId="0" borderId="145" xfId="0" applyFont="1" applyBorder="1" applyAlignment="1">
      <alignment horizontal="left" vertical="center" wrapText="1"/>
    </xf>
    <xf numFmtId="0" fontId="56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69" fontId="64" fillId="0" borderId="14" xfId="0" applyNumberFormat="1" applyFont="1" applyBorder="1" applyAlignment="1">
      <alignment horizontal="center" vertical="center" wrapText="1" shrinkToFit="1"/>
    </xf>
    <xf numFmtId="169" fontId="64" fillId="0" borderId="126" xfId="0" applyNumberFormat="1" applyFont="1" applyBorder="1" applyAlignment="1">
      <alignment horizontal="center" vertical="center" wrapText="1" shrinkToFit="1"/>
    </xf>
    <xf numFmtId="169" fontId="64" fillId="0" borderId="127" xfId="0" applyNumberFormat="1" applyFont="1" applyBorder="1" applyAlignment="1">
      <alignment horizontal="center" vertical="center" wrapText="1" shrinkToFit="1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1" fillId="0" borderId="63" xfId="0" applyFont="1" applyBorder="1" applyAlignment="1">
      <alignment horizontal="left" vertical="center"/>
    </xf>
    <xf numFmtId="0" fontId="31" fillId="0" borderId="59" xfId="0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31" fillId="0" borderId="138" xfId="0" applyFont="1" applyBorder="1" applyAlignment="1">
      <alignment horizontal="right" vertical="center"/>
    </xf>
    <xf numFmtId="0" fontId="31" fillId="0" borderId="136" xfId="0" applyFont="1" applyBorder="1" applyAlignment="1">
      <alignment horizontal="right" vertical="center"/>
    </xf>
    <xf numFmtId="0" fontId="31" fillId="0" borderId="137" xfId="0" applyFont="1" applyBorder="1" applyAlignment="1">
      <alignment horizontal="right" vertical="center"/>
    </xf>
    <xf numFmtId="0" fontId="30" fillId="8" borderId="138" xfId="0" applyFont="1" applyFill="1" applyBorder="1" applyAlignment="1" applyProtection="1">
      <alignment horizontal="left" vertical="center" shrinkToFit="1"/>
      <protection locked="0"/>
    </xf>
    <xf numFmtId="0" fontId="30" fillId="8" borderId="136" xfId="0" applyFont="1" applyFill="1" applyBorder="1" applyAlignment="1" applyProtection="1">
      <alignment horizontal="left" vertical="center" shrinkToFit="1"/>
      <protection locked="0"/>
    </xf>
    <xf numFmtId="0" fontId="30" fillId="8" borderId="139" xfId="0" applyFont="1" applyFill="1" applyBorder="1" applyAlignment="1" applyProtection="1">
      <alignment horizontal="left" vertical="center" shrinkToFit="1"/>
      <protection locked="0"/>
    </xf>
    <xf numFmtId="0" fontId="31" fillId="0" borderId="105" xfId="0" applyFont="1" applyBorder="1" applyAlignment="1">
      <alignment horizontal="left" vertical="center"/>
    </xf>
    <xf numFmtId="0" fontId="58" fillId="6" borderId="141" xfId="0" applyFont="1" applyFill="1" applyBorder="1" applyAlignment="1">
      <alignment horizontal="left" vertical="center" wrapText="1" shrinkToFit="1"/>
    </xf>
    <xf numFmtId="0" fontId="58" fillId="6" borderId="68" xfId="0" applyFont="1" applyFill="1" applyBorder="1" applyAlignment="1">
      <alignment horizontal="left" vertical="center" wrapText="1" shrinkToFit="1"/>
    </xf>
    <xf numFmtId="0" fontId="58" fillId="6" borderId="80" xfId="0" applyFont="1" applyFill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/>
    </xf>
    <xf numFmtId="0" fontId="53" fillId="0" borderId="2" xfId="0" applyFont="1" applyBorder="1" applyAlignment="1">
      <alignment horizontal="left" vertical="center" shrinkToFit="1"/>
    </xf>
    <xf numFmtId="0" fontId="53" fillId="0" borderId="62" xfId="0" applyFont="1" applyBorder="1" applyAlignment="1">
      <alignment horizontal="left" vertical="center" shrinkToFit="1"/>
    </xf>
    <xf numFmtId="0" fontId="53" fillId="0" borderId="82" xfId="0" applyFont="1" applyBorder="1" applyAlignment="1">
      <alignment horizontal="left" vertical="center" shrinkToFit="1"/>
    </xf>
    <xf numFmtId="0" fontId="53" fillId="0" borderId="141" xfId="0" applyFont="1" applyBorder="1" applyAlignment="1">
      <alignment horizontal="left" vertical="center" shrinkToFit="1"/>
    </xf>
    <xf numFmtId="0" fontId="53" fillId="0" borderId="68" xfId="0" applyFont="1" applyBorder="1" applyAlignment="1">
      <alignment horizontal="left" vertical="center" shrinkToFit="1"/>
    </xf>
    <xf numFmtId="0" fontId="53" fillId="0" borderId="80" xfId="0" applyFont="1" applyBorder="1" applyAlignment="1">
      <alignment horizontal="left" vertical="center" shrinkToFit="1"/>
    </xf>
    <xf numFmtId="0" fontId="53" fillId="6" borderId="141" xfId="0" applyFont="1" applyFill="1" applyBorder="1" applyAlignment="1">
      <alignment horizontal="left" vertical="center" shrinkToFit="1"/>
    </xf>
    <xf numFmtId="0" fontId="53" fillId="6" borderId="68" xfId="0" applyFont="1" applyFill="1" applyBorder="1" applyAlignment="1">
      <alignment horizontal="left" vertical="center" shrinkToFit="1"/>
    </xf>
    <xf numFmtId="0" fontId="53" fillId="6" borderId="80" xfId="0" applyFont="1" applyFill="1" applyBorder="1" applyAlignment="1">
      <alignment horizontal="left" vertical="center" shrinkToFit="1"/>
    </xf>
    <xf numFmtId="0" fontId="40" fillId="0" borderId="0" xfId="0" applyFont="1" applyAlignment="1">
      <alignment horizontal="center" vertical="center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168" fontId="25" fillId="0" borderId="138" xfId="0" applyNumberFormat="1" applyFont="1" applyBorder="1" applyAlignment="1">
      <alignment horizontal="right" vertical="center" shrinkToFit="1"/>
    </xf>
    <xf numFmtId="168" fontId="25" fillId="0" borderId="136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79" xfId="0" applyFont="1" applyBorder="1" applyAlignment="1">
      <alignment horizontal="center" vertical="center" shrinkToFit="1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 shrinkToFit="1"/>
    </xf>
    <xf numFmtId="0" fontId="31" fillId="0" borderId="39" xfId="0" applyFont="1" applyBorder="1" applyAlignment="1">
      <alignment horizontal="center" vertical="center" shrinkToFit="1"/>
    </xf>
    <xf numFmtId="168" fontId="16" fillId="0" borderId="131" xfId="0" applyNumberFormat="1" applyFont="1" applyBorder="1" applyAlignment="1">
      <alignment horizontal="right" vertical="center"/>
    </xf>
    <xf numFmtId="168" fontId="16" fillId="0" borderId="129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7" fillId="0" borderId="133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0" fontId="37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0" fontId="49" fillId="0" borderId="9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0" fontId="16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4" fillId="0" borderId="69" xfId="0" applyFont="1" applyBorder="1" applyAlignment="1">
      <alignment horizontal="left" vertical="center" wrapText="1"/>
    </xf>
    <xf numFmtId="0" fontId="44" fillId="0" borderId="68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2" fillId="0" borderId="9" xfId="0" applyFont="1" applyBorder="1" applyAlignment="1">
      <alignment horizontal="left" vertical="center"/>
    </xf>
    <xf numFmtId="0" fontId="42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zoomScale="200" zoomScaleNormal="200" zoomScaleSheetLayoutView="100" workbookViewId="0">
      <selection activeCell="B41" sqref="B41:G41"/>
    </sheetView>
  </sheetViews>
  <sheetFormatPr baseColWidth="10" defaultColWidth="11.5" defaultRowHeight="14" x14ac:dyDescent="0.2"/>
  <cols>
    <col min="1" max="1" width="2.832031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5" style="28"/>
  </cols>
  <sheetData>
    <row r="1" spans="1:16" ht="97" customHeight="1" x14ac:dyDescent="0.25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6" x14ac:dyDescent="0.2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44317</v>
      </c>
      <c r="L2" s="88"/>
      <c r="M2" s="88"/>
      <c r="N2" s="29"/>
      <c r="O2" s="29"/>
      <c r="P2" s="29"/>
    </row>
    <row r="3" spans="1:16" ht="12" customHeight="1" x14ac:dyDescent="0.2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4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 x14ac:dyDescent="0.2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6" customHeight="1" thickBot="1" x14ac:dyDescent="0.25">
      <c r="A6" s="75" t="s">
        <v>136</v>
      </c>
      <c r="B6" s="76"/>
      <c r="C6" s="77"/>
      <c r="D6" s="77"/>
      <c r="E6" s="77"/>
      <c r="F6" s="77"/>
      <c r="G6" s="77"/>
      <c r="H6" s="27" t="s">
        <v>137</v>
      </c>
      <c r="I6" s="78" t="s">
        <v>138</v>
      </c>
      <c r="J6" s="78"/>
      <c r="K6" s="78"/>
      <c r="L6" s="78"/>
      <c r="M6" s="78"/>
      <c r="N6" s="78" t="s">
        <v>139</v>
      </c>
      <c r="O6" s="78"/>
      <c r="P6" s="80"/>
    </row>
    <row r="7" spans="1:16" ht="11" customHeight="1" thickTop="1" x14ac:dyDescent="0.2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 x14ac:dyDescent="0.25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44364</v>
      </c>
      <c r="P8" s="96"/>
    </row>
    <row r="9" spans="1:16" s="33" customFormat="1" ht="14" customHeight="1" thickTop="1" x14ac:dyDescent="0.2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3" customHeight="1" thickBot="1" x14ac:dyDescent="0.25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 x14ac:dyDescent="0.25">
      <c r="A11" s="181"/>
      <c r="B11" s="154">
        <v>44323</v>
      </c>
      <c r="C11" s="155"/>
      <c r="D11" s="113">
        <v>4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 t="s">
        <v>140</v>
      </c>
    </row>
    <row r="12" spans="1:16" s="35" customFormat="1" ht="12" customHeight="1" thickTop="1" thickBot="1" x14ac:dyDescent="0.25">
      <c r="A12" s="181"/>
      <c r="B12" s="156">
        <v>44330</v>
      </c>
      <c r="C12" s="157"/>
      <c r="D12" s="102">
        <v>3</v>
      </c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 t="s">
        <v>140</v>
      </c>
    </row>
    <row r="13" spans="1:16" s="35" customFormat="1" ht="12" customHeight="1" thickTop="1" thickBot="1" x14ac:dyDescent="0.25">
      <c r="A13" s="181"/>
      <c r="B13" s="156">
        <v>44337</v>
      </c>
      <c r="C13" s="157"/>
      <c r="D13" s="102">
        <v>3</v>
      </c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 t="s">
        <v>140</v>
      </c>
    </row>
    <row r="14" spans="1:16" s="35" customFormat="1" ht="12" customHeight="1" thickTop="1" thickBot="1" x14ac:dyDescent="0.25">
      <c r="A14" s="181"/>
      <c r="B14" s="156">
        <v>44344</v>
      </c>
      <c r="C14" s="157"/>
      <c r="D14" s="102">
        <v>4</v>
      </c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 t="s">
        <v>140</v>
      </c>
    </row>
    <row r="15" spans="1:16" s="35" customFormat="1" ht="12" customHeight="1" thickTop="1" thickBot="1" x14ac:dyDescent="0.25">
      <c r="A15" s="181"/>
      <c r="B15" s="156">
        <v>44343</v>
      </c>
      <c r="C15" s="157"/>
      <c r="D15" s="97"/>
      <c r="E15" s="98"/>
      <c r="F15" s="99">
        <v>2</v>
      </c>
      <c r="G15" s="63"/>
      <c r="H15" s="100"/>
      <c r="I15" s="101"/>
      <c r="J15" s="62"/>
      <c r="K15" s="71"/>
      <c r="L15" s="84"/>
      <c r="M15" s="61"/>
      <c r="N15" s="61"/>
      <c r="O15" s="66"/>
      <c r="P15" s="44" t="s">
        <v>140</v>
      </c>
    </row>
    <row r="16" spans="1:16" s="35" customFormat="1" ht="12" customHeight="1" thickTop="1" thickBot="1" x14ac:dyDescent="0.25">
      <c r="A16" s="181"/>
      <c r="B16" s="156"/>
      <c r="C16" s="157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 x14ac:dyDescent="0.25">
      <c r="A17" s="181"/>
      <c r="B17" s="156"/>
      <c r="C17" s="157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4"/>
    </row>
    <row r="18" spans="1:16" s="35" customFormat="1" ht="12" customHeight="1" thickTop="1" thickBot="1" x14ac:dyDescent="0.25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 x14ac:dyDescent="0.25">
      <c r="A19" s="181"/>
      <c r="B19" s="156"/>
      <c r="C19" s="157"/>
      <c r="D19" s="60"/>
      <c r="E19" s="61"/>
      <c r="F19" s="61"/>
      <c r="G19" s="61"/>
      <c r="H19" s="61"/>
      <c r="I19" s="61"/>
      <c r="J19" s="69"/>
      <c r="K19" s="70"/>
      <c r="L19" s="63"/>
      <c r="M19" s="63"/>
      <c r="N19" s="62"/>
      <c r="O19" s="176"/>
      <c r="P19" s="44"/>
    </row>
    <row r="20" spans="1:16" s="35" customFormat="1" ht="12" customHeight="1" thickTop="1" thickBot="1" x14ac:dyDescent="0.25">
      <c r="A20" s="181"/>
      <c r="B20" s="156"/>
      <c r="C20" s="157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6"/>
      <c r="P20" s="44"/>
    </row>
    <row r="21" spans="1:16" s="35" customFormat="1" ht="12" customHeight="1" thickTop="1" thickBot="1" x14ac:dyDescent="0.25">
      <c r="A21" s="181"/>
      <c r="B21" s="156"/>
      <c r="C21" s="157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6"/>
      <c r="P21" s="44"/>
    </row>
    <row r="22" spans="1:16" s="35" customFormat="1" ht="12" customHeight="1" thickTop="1" thickBot="1" x14ac:dyDescent="0.25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 x14ac:dyDescent="0.25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 x14ac:dyDescent="0.25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 x14ac:dyDescent="0.25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 x14ac:dyDescent="0.25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 x14ac:dyDescent="0.25">
      <c r="A27" s="182"/>
      <c r="B27" s="183">
        <v>44331</v>
      </c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>
        <v>1</v>
      </c>
      <c r="O27" s="179"/>
      <c r="P27" s="45" t="s">
        <v>140</v>
      </c>
    </row>
    <row r="28" spans="1:16" s="34" customFormat="1" ht="8.25" customHeight="1" thickTop="1" x14ac:dyDescent="0.2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 x14ac:dyDescent="0.2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 x14ac:dyDescent="0.25"/>
    <row r="31" spans="1:16" ht="12" customHeight="1" thickTop="1" x14ac:dyDescent="0.2">
      <c r="A31" s="159" t="s">
        <v>37</v>
      </c>
      <c r="B31" s="167"/>
      <c r="C31" s="160"/>
      <c r="D31" s="160"/>
      <c r="E31" s="160"/>
      <c r="F31" s="160"/>
      <c r="G31" s="160"/>
      <c r="H31" s="3">
        <v>14</v>
      </c>
      <c r="J31" s="159" t="s">
        <v>7</v>
      </c>
      <c r="K31" s="160"/>
      <c r="L31" s="160"/>
      <c r="M31" s="160"/>
      <c r="N31" s="160"/>
      <c r="O31" s="160"/>
      <c r="P31" s="3"/>
    </row>
    <row r="32" spans="1:16" ht="12" customHeight="1" thickBot="1" x14ac:dyDescent="0.25">
      <c r="A32" s="168" t="s">
        <v>35</v>
      </c>
      <c r="B32" s="169"/>
      <c r="C32" s="170"/>
      <c r="D32" s="170"/>
      <c r="E32" s="170"/>
      <c r="F32" s="170"/>
      <c r="G32" s="170"/>
      <c r="H32" s="4"/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 x14ac:dyDescent="0.25">
      <c r="A33" s="161" t="s">
        <v>6</v>
      </c>
      <c r="B33" s="171"/>
      <c r="C33" s="162"/>
      <c r="D33" s="162"/>
      <c r="E33" s="162"/>
      <c r="F33" s="162"/>
      <c r="G33" s="162"/>
      <c r="H33" s="5"/>
      <c r="J33" s="163" t="s">
        <v>8</v>
      </c>
      <c r="K33" s="164"/>
      <c r="L33" s="164"/>
      <c r="M33" s="164"/>
      <c r="N33" s="164"/>
      <c r="O33" s="164"/>
      <c r="P33" s="36">
        <f>SUM(P31:P32)</f>
        <v>0</v>
      </c>
    </row>
    <row r="34" spans="1:16" ht="25" customHeight="1" thickTop="1" thickBot="1" x14ac:dyDescent="0.25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14</v>
      </c>
    </row>
    <row r="35" spans="1:16" ht="4" customHeight="1" thickTop="1" thickBot="1" x14ac:dyDescent="0.25">
      <c r="A35" s="175"/>
      <c r="B35" s="175"/>
      <c r="C35" s="175"/>
      <c r="D35" s="175"/>
      <c r="E35" s="175"/>
      <c r="F35" s="175"/>
      <c r="G35" s="175"/>
    </row>
    <row r="36" spans="1:16" ht="15.75" customHeight="1" thickTop="1" x14ac:dyDescent="0.2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 x14ac:dyDescent="0.2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 x14ac:dyDescent="0.2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 x14ac:dyDescent="0.2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 x14ac:dyDescent="0.2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 x14ac:dyDescent="0.25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 x14ac:dyDescent="0.2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9" customHeight="1" thickBot="1" x14ac:dyDescent="0.25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" customHeight="1" x14ac:dyDescent="0.2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6" customHeight="1" thickBot="1" x14ac:dyDescent="0.25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 x14ac:dyDescent="0.15">
      <c r="G46" s="148" t="s">
        <v>16</v>
      </c>
      <c r="H46" s="148"/>
      <c r="I46" s="148"/>
      <c r="J46" s="148"/>
      <c r="K46" s="148"/>
      <c r="L46" s="148"/>
    </row>
    <row r="47" spans="1:16" ht="12" customHeight="1" x14ac:dyDescent="0.2">
      <c r="G47" s="149" t="s">
        <v>113</v>
      </c>
      <c r="H47" s="149"/>
      <c r="I47" s="149"/>
      <c r="J47" s="149"/>
      <c r="K47" s="149"/>
      <c r="L47" s="149"/>
    </row>
    <row r="48" spans="1:16" ht="12" customHeight="1" x14ac:dyDescent="0.2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 x14ac:dyDescent="0.2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 x14ac:dyDescent="0.25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 x14ac:dyDescent="0.2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" customHeight="1" x14ac:dyDescent="0.2">
      <c r="A52" s="143" t="str">
        <f>N6</f>
        <v>Winston Pepito</v>
      </c>
      <c r="B52" s="144"/>
      <c r="C52" s="145"/>
      <c r="D52" s="145"/>
      <c r="E52" s="145"/>
      <c r="F52" s="145"/>
      <c r="G52" s="145" t="str">
        <f>I6</f>
        <v>Heinz Ignatius Ackermann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 x14ac:dyDescent="0.25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 x14ac:dyDescent="0.2"/>
    <row r="55" spans="1:16" s="31" customFormat="1" ht="12.75" customHeight="1" x14ac:dyDescent="0.15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" customHeight="1" x14ac:dyDescent="0.2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" customHeight="1" x14ac:dyDescent="0.2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" customHeight="1" x14ac:dyDescent="0.2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" customHeight="1" x14ac:dyDescent="0.2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" customHeight="1" x14ac:dyDescent="0.2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" customHeight="1" x14ac:dyDescent="0.2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zoomScale="200" zoomScaleNormal="200" workbookViewId="0">
      <selection activeCell="H21" sqref="H21"/>
    </sheetView>
  </sheetViews>
  <sheetFormatPr baseColWidth="10" defaultColWidth="10.83203125" defaultRowHeight="13" x14ac:dyDescent="0.2"/>
  <cols>
    <col min="1" max="1" width="2.6640625" style="6" customWidth="1"/>
    <col min="2" max="2" width="8.832031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33203125" style="6" customWidth="1"/>
    <col min="22" max="22" width="4.16406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83203125" style="6"/>
  </cols>
  <sheetData>
    <row r="1" spans="1:27" ht="16" x14ac:dyDescent="0.2">
      <c r="A1" s="278" t="s">
        <v>114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</row>
    <row r="2" spans="1:27" ht="15" customHeight="1" x14ac:dyDescent="0.2">
      <c r="A2" s="212" t="s">
        <v>59</v>
      </c>
      <c r="B2" s="212"/>
      <c r="C2" s="212"/>
      <c r="D2" s="212"/>
      <c r="E2" s="212"/>
      <c r="F2" s="280" t="s">
        <v>60</v>
      </c>
      <c r="G2" s="280"/>
      <c r="H2" s="280"/>
      <c r="I2" s="280"/>
      <c r="J2" s="280"/>
      <c r="K2" s="280"/>
      <c r="L2" s="280" t="s">
        <v>61</v>
      </c>
      <c r="M2" s="280"/>
      <c r="N2" s="280"/>
      <c r="O2" s="280"/>
      <c r="P2" s="280"/>
      <c r="Q2" s="280"/>
      <c r="R2" s="280" t="s">
        <v>62</v>
      </c>
      <c r="S2" s="280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9" customHeight="1" thickBot="1" x14ac:dyDescent="0.25">
      <c r="A3" s="279" t="str">
        <f>'Summary of Activities'!A6</f>
        <v>Cebu East</v>
      </c>
      <c r="B3" s="279"/>
      <c r="C3" s="279"/>
      <c r="D3" s="279"/>
      <c r="E3" s="279"/>
      <c r="F3" s="279" t="str">
        <f>'Summary of Activities'!I6</f>
        <v>Heinz Ignatius Ackermann</v>
      </c>
      <c r="G3" s="279"/>
      <c r="H3" s="279"/>
      <c r="I3" s="279"/>
      <c r="J3" s="279"/>
      <c r="K3" s="279"/>
      <c r="L3" s="279" t="str">
        <f>'Summary of Activities'!N6</f>
        <v>Winston Pepito</v>
      </c>
      <c r="M3" s="279"/>
      <c r="N3" s="279"/>
      <c r="O3" s="279"/>
      <c r="P3" s="279"/>
      <c r="Q3" s="279"/>
      <c r="R3" s="279" t="str">
        <f>'Summary of Activities'!H6</f>
        <v>1-A</v>
      </c>
      <c r="S3" s="279"/>
      <c r="T3" s="213">
        <f>'Summary of Activities'!K2</f>
        <v>44317</v>
      </c>
      <c r="U3" s="213"/>
      <c r="V3" s="213"/>
      <c r="W3" s="213"/>
      <c r="X3" s="214">
        <f>'Summary of Activities'!O8</f>
        <v>44364</v>
      </c>
      <c r="Y3" s="214"/>
      <c r="Z3" s="214"/>
      <c r="AA3" s="214"/>
    </row>
    <row r="4" spans="1:27" s="2" customFormat="1" ht="12" customHeight="1" thickTop="1" x14ac:dyDescent="0.2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2" x14ac:dyDescent="0.2">
      <c r="A5" s="249">
        <v>1</v>
      </c>
      <c r="B5" s="246">
        <f>'Summary of Activities'!B19</f>
        <v>0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/>
      <c r="Y5" s="227" t="s">
        <v>52</v>
      </c>
      <c r="Z5" s="227"/>
      <c r="AA5" s="228"/>
    </row>
    <row r="6" spans="1:27" s="7" customFormat="1" ht="14" thickBot="1" x14ac:dyDescent="0.25">
      <c r="A6" s="249"/>
      <c r="B6" s="247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 x14ac:dyDescent="0.25">
      <c r="A7" s="250"/>
      <c r="B7" s="248"/>
      <c r="C7" s="251" t="s">
        <v>41</v>
      </c>
      <c r="D7" s="25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/>
      <c r="U7" s="262"/>
      <c r="V7" s="262"/>
      <c r="W7" s="262"/>
      <c r="X7" s="262"/>
      <c r="Y7" s="262"/>
      <c r="Z7" s="262"/>
      <c r="AA7" s="263"/>
    </row>
    <row r="8" spans="1:27" ht="5" customHeight="1" thickTop="1" thickBot="1" x14ac:dyDescent="0.25"/>
    <row r="9" spans="1:27" s="2" customFormat="1" ht="12" customHeight="1" thickTop="1" x14ac:dyDescent="0.2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 ht="11" x14ac:dyDescent="0.2">
      <c r="A10" s="249">
        <v>2</v>
      </c>
      <c r="B10" s="246">
        <f>'Summary of Activities'!B20</f>
        <v>0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/>
      <c r="Y10" s="227" t="s">
        <v>52</v>
      </c>
      <c r="Z10" s="227"/>
      <c r="AA10" s="228"/>
    </row>
    <row r="11" spans="1:27" s="7" customFormat="1" ht="14" thickBot="1" x14ac:dyDescent="0.25">
      <c r="A11" s="249"/>
      <c r="B11" s="247"/>
      <c r="C11" s="46"/>
      <c r="D11" s="47"/>
      <c r="E11" s="48">
        <v>20000</v>
      </c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4" thickBot="1" x14ac:dyDescent="0.25">
      <c r="A12" s="250"/>
      <c r="B12" s="248"/>
      <c r="C12" s="251" t="s">
        <v>41</v>
      </c>
      <c r="D12" s="25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/>
      <c r="U12" s="232"/>
      <c r="V12" s="232"/>
      <c r="W12" s="232"/>
      <c r="X12" s="232"/>
      <c r="Y12" s="232"/>
      <c r="Z12" s="232"/>
      <c r="AA12" s="233"/>
    </row>
    <row r="13" spans="1:27" ht="5" customHeight="1" thickTop="1" thickBot="1" x14ac:dyDescent="0.25"/>
    <row r="14" spans="1:27" s="2" customFormat="1" ht="12" customHeight="1" thickTop="1" x14ac:dyDescent="0.2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 ht="11" x14ac:dyDescent="0.2">
      <c r="A15" s="249">
        <v>3</v>
      </c>
      <c r="B15" s="246">
        <f>'Summary of Activities'!B21</f>
        <v>0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/>
      <c r="Y15" s="227" t="s">
        <v>52</v>
      </c>
      <c r="Z15" s="227"/>
      <c r="AA15" s="228"/>
    </row>
    <row r="16" spans="1:27" s="7" customFormat="1" ht="14" thickBot="1" x14ac:dyDescent="0.25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4" thickBot="1" x14ac:dyDescent="0.25">
      <c r="A17" s="250"/>
      <c r="B17" s="248"/>
      <c r="C17" s="251" t="s">
        <v>41</v>
      </c>
      <c r="D17" s="25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/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 x14ac:dyDescent="0.25"/>
    <row r="19" spans="1:27" s="2" customFormat="1" ht="12" customHeight="1" thickTop="1" x14ac:dyDescent="0.2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 ht="11" x14ac:dyDescent="0.2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4" thickBot="1" x14ac:dyDescent="0.25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4" thickBot="1" x14ac:dyDescent="0.25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 x14ac:dyDescent="0.25"/>
    <row r="24" spans="1:27" s="2" customFormat="1" ht="12" customHeight="1" thickTop="1" x14ac:dyDescent="0.2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 ht="11" x14ac:dyDescent="0.2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4" thickBot="1" x14ac:dyDescent="0.25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4" thickBot="1" x14ac:dyDescent="0.25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" customHeight="1" thickTop="1" thickBot="1" x14ac:dyDescent="0.25"/>
    <row r="29" spans="1:27" s="2" customFormat="1" ht="12" customHeight="1" thickTop="1" x14ac:dyDescent="0.2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 ht="11" x14ac:dyDescent="0.2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4" thickBot="1" x14ac:dyDescent="0.25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4" thickBot="1" x14ac:dyDescent="0.25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 x14ac:dyDescent="0.25"/>
    <row r="34" spans="1:27" s="2" customFormat="1" ht="12" customHeight="1" thickTop="1" x14ac:dyDescent="0.2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 ht="11" x14ac:dyDescent="0.2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4" thickBot="1" x14ac:dyDescent="0.25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4" thickBot="1" x14ac:dyDescent="0.25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 x14ac:dyDescent="0.25"/>
    <row r="39" spans="1:27" s="2" customFormat="1" ht="12" customHeight="1" thickTop="1" x14ac:dyDescent="0.2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 ht="11" x14ac:dyDescent="0.2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4" thickBot="1" x14ac:dyDescent="0.25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4" thickBot="1" x14ac:dyDescent="0.25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 x14ac:dyDescent="0.25"/>
    <row r="44" spans="1:27" ht="15" customHeight="1" thickTop="1" thickBot="1" x14ac:dyDescent="0.2">
      <c r="A44" s="307" t="s">
        <v>57</v>
      </c>
      <c r="B44" s="308"/>
      <c r="C44" s="308"/>
      <c r="D44" s="308"/>
      <c r="E44" s="308"/>
      <c r="F44" s="308"/>
      <c r="G44" s="308"/>
      <c r="H44" s="308"/>
      <c r="I44" s="308"/>
      <c r="J44" s="308"/>
      <c r="K44" s="308"/>
      <c r="L44" s="309"/>
      <c r="N44" s="268" t="s">
        <v>65</v>
      </c>
      <c r="O44" s="268"/>
      <c r="P44" s="268"/>
      <c r="Q44" s="268"/>
      <c r="R44" s="268"/>
      <c r="S44" s="268"/>
      <c r="T44" s="268"/>
      <c r="U44" s="268"/>
      <c r="V44" s="268"/>
      <c r="W44" s="268"/>
      <c r="X44" s="268"/>
      <c r="Y44" s="268"/>
      <c r="Z44" s="268"/>
      <c r="AA44" s="268"/>
    </row>
    <row r="45" spans="1:27" ht="12" customHeight="1" thickTop="1" thickBot="1" x14ac:dyDescent="0.25">
      <c r="A45" s="304" t="s">
        <v>58</v>
      </c>
      <c r="B45" s="305"/>
      <c r="C45" s="305"/>
      <c r="D45" s="305"/>
      <c r="E45" s="305"/>
      <c r="F45" s="305"/>
      <c r="G45" s="305"/>
      <c r="H45" s="305"/>
      <c r="I45" s="305"/>
      <c r="J45" s="305"/>
      <c r="K45" s="305"/>
      <c r="L45" s="306"/>
      <c r="M45" s="11">
        <v>1</v>
      </c>
      <c r="N45" s="269" t="s">
        <v>122</v>
      </c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270"/>
      <c r="AA45" s="271"/>
    </row>
    <row r="46" spans="1:27" ht="14" x14ac:dyDescent="0.2">
      <c r="A46" s="9"/>
      <c r="B46" s="286" t="s">
        <v>55</v>
      </c>
      <c r="C46" s="286"/>
      <c r="D46" s="286"/>
      <c r="E46" s="286"/>
      <c r="F46" s="292" t="s">
        <v>54</v>
      </c>
      <c r="G46" s="292"/>
      <c r="H46" s="296" t="s">
        <v>68</v>
      </c>
      <c r="I46" s="297"/>
      <c r="J46" s="292" t="s">
        <v>70</v>
      </c>
      <c r="K46" s="292"/>
      <c r="L46" s="293"/>
      <c r="M46" s="11">
        <v>2</v>
      </c>
      <c r="N46" s="272" t="s">
        <v>123</v>
      </c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  <c r="AA46" s="274"/>
    </row>
    <row r="47" spans="1:27" ht="12" customHeight="1" x14ac:dyDescent="0.2">
      <c r="A47" s="20">
        <v>1</v>
      </c>
      <c r="B47" s="310" t="s">
        <v>43</v>
      </c>
      <c r="C47" s="310"/>
      <c r="D47" s="310"/>
      <c r="E47" s="310"/>
      <c r="F47" s="294">
        <f>C6+C11+C16+C21+C26+C31+C36+C41</f>
        <v>0</v>
      </c>
      <c r="G47" s="295"/>
      <c r="H47" s="294">
        <f>D6+D11+D16+D21+D26+D31+D36+D41</f>
        <v>0</v>
      </c>
      <c r="I47" s="295"/>
      <c r="J47" s="210">
        <f>E6+E11+E16+E21+E26+E31+E36+E41</f>
        <v>20000</v>
      </c>
      <c r="K47" s="210"/>
      <c r="L47" s="211"/>
      <c r="M47" s="11">
        <v>3</v>
      </c>
      <c r="N47" s="275" t="s">
        <v>124</v>
      </c>
      <c r="O47" s="276"/>
      <c r="P47" s="276"/>
      <c r="Q47" s="276"/>
      <c r="R47" s="276"/>
      <c r="S47" s="276"/>
      <c r="T47" s="276"/>
      <c r="U47" s="276"/>
      <c r="V47" s="276"/>
      <c r="W47" s="276"/>
      <c r="X47" s="276"/>
      <c r="Y47" s="276"/>
      <c r="Z47" s="276"/>
      <c r="AA47" s="277"/>
    </row>
    <row r="48" spans="1:27" ht="12" customHeight="1" x14ac:dyDescent="0.2">
      <c r="A48" s="20">
        <v>2</v>
      </c>
      <c r="B48" s="310" t="s">
        <v>53</v>
      </c>
      <c r="C48" s="310"/>
      <c r="D48" s="310"/>
      <c r="E48" s="310"/>
      <c r="F48" s="294">
        <f>F6+F11+F16+F21+F26+F31+F36+F41</f>
        <v>0</v>
      </c>
      <c r="G48" s="295"/>
      <c r="H48" s="294">
        <f>G6+G11+G16+G21+G26+G31+G36+G41</f>
        <v>0</v>
      </c>
      <c r="I48" s="295"/>
      <c r="J48" s="210">
        <f>H6+H11+H16+H21+H26+H31+H36+H41</f>
        <v>0</v>
      </c>
      <c r="K48" s="210"/>
      <c r="L48" s="211"/>
      <c r="M48" s="237">
        <v>4</v>
      </c>
      <c r="N48" s="265" t="s">
        <v>125</v>
      </c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7"/>
    </row>
    <row r="49" spans="1:27" ht="12" customHeight="1" x14ac:dyDescent="0.2">
      <c r="A49" s="20">
        <v>3</v>
      </c>
      <c r="B49" s="310" t="s">
        <v>44</v>
      </c>
      <c r="C49" s="310"/>
      <c r="D49" s="310"/>
      <c r="E49" s="310"/>
      <c r="F49" s="294">
        <f>I6+I11+I16+I21+I26+I31+I36+I41</f>
        <v>0</v>
      </c>
      <c r="G49" s="295"/>
      <c r="H49" s="294">
        <f>J6+J11+J16+J21+J26+J31+J36+J41</f>
        <v>0</v>
      </c>
      <c r="I49" s="295"/>
      <c r="J49" s="210">
        <f>K6+K11+K16+K21+K26+K31+K36+K41</f>
        <v>0</v>
      </c>
      <c r="K49" s="210"/>
      <c r="L49" s="211"/>
      <c r="M49" s="237"/>
      <c r="N49" s="265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  <c r="AA49" s="267"/>
    </row>
    <row r="50" spans="1:27" ht="12" customHeight="1" x14ac:dyDescent="0.2">
      <c r="A50" s="20">
        <v>4</v>
      </c>
      <c r="B50" s="310" t="s">
        <v>45</v>
      </c>
      <c r="C50" s="310"/>
      <c r="D50" s="310"/>
      <c r="E50" s="310"/>
      <c r="F50" s="294">
        <f>L6+L11+L16+L21+L26+L31+L36+L41</f>
        <v>0</v>
      </c>
      <c r="G50" s="295"/>
      <c r="H50" s="294">
        <f>M6+M11+M16+M21+M26+M31+M36+M41</f>
        <v>0</v>
      </c>
      <c r="I50" s="295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 x14ac:dyDescent="0.2">
      <c r="A51" s="20">
        <v>5</v>
      </c>
      <c r="B51" s="310" t="s">
        <v>46</v>
      </c>
      <c r="C51" s="310"/>
      <c r="D51" s="310"/>
      <c r="E51" s="310"/>
      <c r="F51" s="294">
        <f>O6+O11+O16+O21+O26+O31+O36+O41</f>
        <v>0</v>
      </c>
      <c r="G51" s="295"/>
      <c r="H51" s="294">
        <f>P6+P11+P16+P21+P26+P31+P36+P41</f>
        <v>0</v>
      </c>
      <c r="I51" s="295"/>
      <c r="J51" s="210">
        <f>Q6+Q11+Q16+Q21+Q26+Q31+Q36+Q41</f>
        <v>0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 x14ac:dyDescent="0.2">
      <c r="A52" s="20">
        <v>6</v>
      </c>
      <c r="B52" s="310" t="s">
        <v>48</v>
      </c>
      <c r="C52" s="310"/>
      <c r="D52" s="310"/>
      <c r="E52" s="310"/>
      <c r="F52" s="294">
        <f>R6+R11+R16+R21+R26+R31+R36+R41</f>
        <v>0</v>
      </c>
      <c r="G52" s="295"/>
      <c r="H52" s="294">
        <f>S6+S11+S16+S21+S26+S31+S36+S41</f>
        <v>0</v>
      </c>
      <c r="I52" s="295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 x14ac:dyDescent="0.25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" customHeight="1" thickBot="1" x14ac:dyDescent="0.25">
      <c r="A54" s="301"/>
      <c r="B54" s="302"/>
      <c r="C54" s="302"/>
      <c r="D54" s="302"/>
      <c r="E54" s="303"/>
      <c r="F54" s="290"/>
      <c r="G54" s="291"/>
      <c r="H54" s="290"/>
      <c r="I54" s="291"/>
      <c r="J54" s="298"/>
      <c r="K54" s="299"/>
      <c r="L54" s="300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" customHeight="1" thickBot="1" x14ac:dyDescent="0.25">
      <c r="A55" s="287" t="s">
        <v>56</v>
      </c>
      <c r="B55" s="288"/>
      <c r="C55" s="288"/>
      <c r="D55" s="288"/>
      <c r="E55" s="289"/>
      <c r="F55" s="284">
        <f>SUM(F47:G53)</f>
        <v>0</v>
      </c>
      <c r="G55" s="285"/>
      <c r="H55" s="284">
        <f>SUM(H47:I53)</f>
        <v>0</v>
      </c>
      <c r="I55" s="285"/>
      <c r="J55" s="281">
        <f>SUM(J47:L53)</f>
        <v>20000</v>
      </c>
      <c r="K55" s="282"/>
      <c r="L55" s="283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4" thickTop="1" x14ac:dyDescent="0.2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N48:AA49"/>
    <mergeCell ref="M48:M49"/>
    <mergeCell ref="N44:AA44"/>
    <mergeCell ref="N45:AA45"/>
    <mergeCell ref="N46:AA46"/>
    <mergeCell ref="N47:AA47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45:L45"/>
    <mergeCell ref="A44:L44"/>
    <mergeCell ref="F46:G46"/>
    <mergeCell ref="F47:G47"/>
    <mergeCell ref="F48:G48"/>
    <mergeCell ref="F49:G49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baseColWidth="10" defaultColWidth="10.83203125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 x14ac:dyDescent="0.25">
      <c r="A2" s="327" t="s">
        <v>104</v>
      </c>
      <c r="B2" s="327"/>
      <c r="C2" s="327"/>
      <c r="D2" s="327"/>
      <c r="H2" s="325">
        <v>43575</v>
      </c>
      <c r="I2" s="325"/>
    </row>
    <row r="3" spans="1:9" ht="19" customHeight="1" thickTop="1" thickBot="1" x14ac:dyDescent="0.25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 x14ac:dyDescent="0.2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" customHeight="1" x14ac:dyDescent="0.2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 x14ac:dyDescent="0.2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" customHeight="1" x14ac:dyDescent="0.2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" customHeight="1" x14ac:dyDescent="0.2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" customHeight="1" x14ac:dyDescent="0.2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 x14ac:dyDescent="0.2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" customHeight="1" x14ac:dyDescent="0.2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" customHeight="1" x14ac:dyDescent="0.2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 x14ac:dyDescent="0.2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" customHeight="1" x14ac:dyDescent="0.2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" customHeight="1" x14ac:dyDescent="0.2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 x14ac:dyDescent="0.2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" customHeight="1" x14ac:dyDescent="0.2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" customHeight="1" x14ac:dyDescent="0.2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 x14ac:dyDescent="0.2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3" x14ac:dyDescent="0.2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 x14ac:dyDescent="0.2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" customHeight="1" x14ac:dyDescent="0.2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 x14ac:dyDescent="0.2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" customHeight="1" x14ac:dyDescent="0.2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" customHeight="1" x14ac:dyDescent="0.2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 x14ac:dyDescent="0.2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" customHeight="1" x14ac:dyDescent="0.2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" customHeight="1" x14ac:dyDescent="0.2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 x14ac:dyDescent="0.2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4" customHeight="1" x14ac:dyDescent="0.2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 x14ac:dyDescent="0.2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" customHeight="1" x14ac:dyDescent="0.2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 x14ac:dyDescent="0.2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5" customHeight="1" x14ac:dyDescent="0.2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 x14ac:dyDescent="0.2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" customHeight="1" thickBot="1" x14ac:dyDescent="0.25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 x14ac:dyDescent="0.2"/>
    <row r="38" spans="1:9" x14ac:dyDescent="0.2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" customHeight="1" thickBot="1" x14ac:dyDescent="0.25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6" x14ac:dyDescent="0.2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2020-07-15T07:23:56Z</cp:lastPrinted>
  <dcterms:created xsi:type="dcterms:W3CDTF">2013-07-03T03:04:40Z</dcterms:created>
  <dcterms:modified xsi:type="dcterms:W3CDTF">2021-06-17T08:50:29Z</dcterms:modified>
</cp:coreProperties>
</file>